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570" windowHeight="7680" activeTab="0"/>
  </bookViews>
  <sheets>
    <sheet name="Tabelle1" sheetId="1" r:id="rId1"/>
  </sheets>
  <definedNames>
    <definedName name="_xlnm.Print_Area" localSheetId="0">'Tabelle1'!$A$1:$F$71</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<sst xmlns="http://schemas.openxmlformats.org/spreadsheetml/2006/main" count="76" uniqueCount="47">
  <si>
    <t>Room size</t>
  </si>
  <si>
    <t>Number of rooms</t>
  </si>
  <si>
    <t>Private bathroom</t>
  </si>
  <si>
    <t>yes</t>
  </si>
  <si>
    <t>no</t>
  </si>
  <si>
    <t>2-bed room</t>
  </si>
  <si>
    <t>4-bed room</t>
  </si>
  <si>
    <t>6-bed room</t>
  </si>
  <si>
    <t>3-bed room</t>
  </si>
  <si>
    <t>bring your own sleeping bag, cleaning not inculded</t>
  </si>
  <si>
    <t>Group house Fliana Lavin, 40 beds, without meals</t>
  </si>
  <si>
    <t>bring your own sleeping bag and mattress</t>
  </si>
  <si>
    <t>Alternative Accomodation (school gyms, civil protection rooms), without meals</t>
  </si>
  <si>
    <t>Nr. of persons</t>
  </si>
  <si>
    <t>costs per person</t>
  </si>
  <si>
    <t xml:space="preserve"> [CHF]</t>
  </si>
  <si>
    <t>TOTAL</t>
  </si>
  <si>
    <t>JWOC</t>
  </si>
  <si>
    <t>Country</t>
  </si>
  <si>
    <t>Contact person</t>
  </si>
  <si>
    <t>Email:</t>
  </si>
  <si>
    <t>Earlier arrival</t>
  </si>
  <si>
    <t>Mobile phone</t>
  </si>
  <si>
    <t>JWOC 2016 Accommodation
8-16 July 2016</t>
  </si>
  <si>
    <t>Accomodation, 8-16 July 2016 (8 nights)</t>
  </si>
  <si>
    <t>Family room (6 beds)</t>
  </si>
  <si>
    <t>If you would like to have some training days before JWOC starts, please tell us your wishes (accommodation, room size, date of arrival). We will then get an offer for your team.</t>
  </si>
  <si>
    <t>Accommodation</t>
  </si>
  <si>
    <t>Number of persons</t>
  </si>
  <si>
    <t>Date of arrival</t>
  </si>
  <si>
    <t>Number of nights</t>
  </si>
  <si>
    <t>our own cars</t>
  </si>
  <si>
    <t>rental cars</t>
  </si>
  <si>
    <t>train/bus</t>
  </si>
  <si>
    <t>Please complete the green marked fields and send the form to simone.niggli@jwoc2016.ch. You will then get a confirmation for the booking with the payment details. Your booking is valid, when payment arrived on our account. Booking and payment deadline is 31 March 2016!</t>
  </si>
  <si>
    <t>Arrival at Scuol</t>
  </si>
  <si>
    <t xml:space="preserve">We will arrive at Scuol by </t>
  </si>
  <si>
    <t>Group house Chasa Pradella Scuol, 40 beds, without meals</t>
  </si>
  <si>
    <t>Hochalpines Institut Ftan, 100 beds, full board</t>
  </si>
  <si>
    <t>Hotel Bellavista Ftan, 15 beds, full board</t>
  </si>
  <si>
    <t>Youth Hostel Scuol, 158 beds, full board</t>
  </si>
  <si>
    <t xml:space="preserve">If the rooms are not filled, there will be some extra charge: </t>
  </si>
  <si>
    <t>CHF 50.-/empty bed per night</t>
  </si>
  <si>
    <t>CHF 40.-/empty bed per night</t>
  </si>
  <si>
    <t>CHF 30.-/empty bed per night</t>
  </si>
  <si>
    <t>-</t>
  </si>
  <si>
    <t>Group house Pensiun Lischana Sur-En, 50 beds, without meals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</si>
</sst>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CHF&quot;\ #,##0;[Red]&quot;CHF&quot;\ \-#,##0"/>
  </numFmts>
  <fonts count="16">
    <font>
      <sz val="11"/>
      <color theme="1"/>
      <name val="Calibri"/>
      <family val="2"/>
      <scheme val="minor"/>
    </font>
    <font>
      <sz val="10"/>
      <name val="Arial"/>
      <family val="2"/>
    </font>
    <font>
      <u val="single"/>
      <sz val="11"/>
      <color theme="10"/>
      <name val="Calibri"/>
      <family val="2"/>
      <scheme val="minor"/>
    </font>
    <font>
      <u val="single"/>
      <sz val="11"/>
      <color theme="11"/>
      <name val="Calibri"/>
      <family val="2"/>
      <scheme val="minor"/>
    </font>
    <font>
      <sz val="8"/>
      <name val="Calibri"/>
      <family val="2"/>
      <scheme val="minor"/>
    </font>
    <font>
      <sz val="11"/>
      <color theme="1"/>
      <name val="Verdana"/>
      <family val="2"/>
    </font>
    <font>
      <b/>
      <sz val="22"/>
      <color theme="1"/>
      <name val="Verdana"/>
      <family val="2"/>
    </font>
    <font>
      <b/>
      <sz val="48"/>
      <color theme="1"/>
      <name val="Verdana"/>
      <family val="2"/>
    </font>
    <font>
      <i/>
      <sz val="11"/>
      <color theme="1"/>
      <name val="Verdana"/>
      <family val="2"/>
    </font>
    <font>
      <b/>
      <sz val="11"/>
      <color theme="1"/>
      <name val="Verdana"/>
      <family val="2"/>
    </font>
    <font>
      <b/>
      <sz val="14"/>
      <color theme="1"/>
      <name val="Verdana"/>
      <family val="2"/>
    </font>
    <font>
      <sz val="14"/>
      <color theme="1"/>
      <name val="Verdana"/>
      <family val="2"/>
    </font>
    <font>
      <b/>
      <sz val="14"/>
      <color theme="0"/>
      <name val="Verdana"/>
      <family val="2"/>
    </font>
    <font>
      <b/>
      <i/>
      <sz val="10"/>
      <color theme="1"/>
      <name val="Verdana"/>
      <family val="2"/>
    </font>
    <font>
      <b/>
      <sz val="10"/>
      <color theme="1"/>
      <name val="Verdana"/>
      <family val="2"/>
    </font>
    <font>
      <sz val="10"/>
      <color theme="1"/>
      <name val="Verdana"/>
      <family val="2"/>
    </font>
  </fonts>
  <fills count="6">
    <fill>
      <patternFill/>
    </fill>
    <fill>
      <patternFill patternType="gray125"/>
    </fill>
    <fill>
      <patternFill patternType="solid">
        <fgColor theme="8" tint="0.7999799847602844"/>
        <bgColor indexed="64"/>
      </patternFill>
    </fill>
    <fill>
      <patternFill patternType="solid">
        <fgColor rgb="FF93CB07"/>
        <bgColor indexed="64"/>
      </patternFill>
    </fill>
    <fill>
      <patternFill patternType="solid">
        <fgColor theme="0" tint="-0.1499900072813034"/>
        <bgColor indexed="64"/>
      </patternFill>
    </fill>
    <fill>
      <patternFill patternType="solid">
        <fgColor theme="4" tint="-0.24997000396251678"/>
        <bgColor indexed="64"/>
      </patternFill>
    </fill>
  </fills>
  <borders count="7">
    <border>
      <left/>
      <right/>
      <top/>
      <bottom/>
      <diagonal/>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6">
    <xf numFmtId="0" fontId="0" fillId="0" borderId="0" xfId="0"/>
    <xf numFmtId="0" fontId="5" fillId="0" borderId="0" xfId="0" applyFont="1" applyProtection="1">
      <protection/>
    </xf>
    <xf numFmtId="0" fontId="5" fillId="0" borderId="0" xfId="0" applyFont="1" applyAlignment="1" applyProtection="1">
      <alignment horizontal="center" vertical="center"/>
      <protection/>
    </xf>
    <xf numFmtId="14" fontId="5" fillId="0" borderId="0" xfId="0" applyNumberFormat="1" applyFont="1" applyProtection="1">
      <protection/>
    </xf>
    <xf numFmtId="0" fontId="7" fillId="0" borderId="0" xfId="0" applyFont="1" applyProtection="1">
      <protection/>
    </xf>
    <xf numFmtId="0" fontId="5" fillId="0" borderId="0" xfId="0" applyFont="1" applyAlignment="1" applyProtection="1">
      <alignment horizontal="left"/>
      <protection/>
    </xf>
    <xf numFmtId="0" fontId="8" fillId="0" borderId="0" xfId="0" applyFont="1" applyFill="1" applyProtection="1">
      <protection/>
    </xf>
    <xf numFmtId="0" fontId="8" fillId="0" borderId="0" xfId="0" applyFont="1" applyFill="1" applyAlignment="1" applyProtection="1">
      <alignment horizontal="center" vertical="center"/>
      <protection/>
    </xf>
    <xf numFmtId="0" fontId="5" fillId="0" borderId="0" xfId="0" applyFont="1" applyFill="1" applyProtection="1">
      <protection/>
    </xf>
    <xf numFmtId="14" fontId="5" fillId="0" borderId="0" xfId="0" applyNumberFormat="1" applyFont="1" applyFill="1" applyProtection="1">
      <protection/>
    </xf>
    <xf numFmtId="0" fontId="9" fillId="0" borderId="0" xfId="0" applyFont="1" applyProtection="1">
      <protection/>
    </xf>
    <xf numFmtId="0" fontId="11" fillId="0" borderId="0" xfId="0" applyFont="1" applyProtection="1">
      <protection/>
    </xf>
    <xf numFmtId="0" fontId="12" fillId="0" borderId="0" xfId="0" applyFont="1" applyFill="1" applyAlignment="1" applyProtection="1">
      <alignment horizontal="center" vertical="center"/>
      <protection/>
    </xf>
    <xf numFmtId="14" fontId="11" fillId="0" borderId="0" xfId="0" applyNumberFormat="1" applyFont="1" applyProtection="1">
      <protection/>
    </xf>
    <xf numFmtId="6" fontId="12" fillId="0" borderId="0" xfId="0" applyNumberFormat="1" applyFont="1" applyFill="1" applyAlignment="1" applyProtection="1">
      <alignment horizontal="center" vertic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vertical="center"/>
      <protection/>
    </xf>
    <xf numFmtId="6" fontId="5" fillId="0" borderId="0" xfId="0" applyNumberFormat="1" applyFont="1" applyProtection="1">
      <protection/>
    </xf>
    <xf numFmtId="6" fontId="5" fillId="0" borderId="0" xfId="0" applyNumberFormat="1" applyFont="1" applyFill="1" applyProtection="1">
      <protection/>
    </xf>
    <xf numFmtId="14" fontId="5" fillId="0" borderId="0" xfId="0" applyNumberFormat="1" applyFont="1" applyFill="1" applyProtection="1">
      <protection locked="0"/>
    </xf>
    <xf numFmtId="1"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center" vertical="center"/>
      <protection locked="0"/>
    </xf>
    <xf numFmtId="6" fontId="9" fillId="0" borderId="0" xfId="0" applyNumberFormat="1" applyFont="1" applyProtection="1">
      <protection/>
    </xf>
    <xf numFmtId="0" fontId="5" fillId="0" borderId="0" xfId="0" applyFont="1" applyFill="1" applyProtection="1">
      <protection locked="0"/>
    </xf>
    <xf numFmtId="0" fontId="10" fillId="0" borderId="0" xfId="0" applyFont="1" applyProtection="1">
      <protection/>
    </xf>
    <xf numFmtId="0" fontId="14" fillId="2" borderId="0" xfId="0" applyFont="1" applyFill="1" applyProtection="1">
      <protection/>
    </xf>
    <xf numFmtId="0" fontId="15" fillId="2" borderId="0" xfId="0" applyFont="1" applyFill="1" applyProtection="1">
      <protection/>
    </xf>
    <xf numFmtId="0" fontId="15" fillId="2" borderId="0" xfId="0" applyFont="1" applyFill="1" applyAlignment="1" applyProtection="1">
      <alignment horizontal="left"/>
      <protection/>
    </xf>
    <xf numFmtId="0" fontId="15" fillId="0" borderId="0" xfId="0" applyFont="1" applyProtection="1">
      <protection/>
    </xf>
    <xf numFmtId="0" fontId="15" fillId="0" borderId="0" xfId="0" applyFont="1" applyAlignment="1" applyProtection="1">
      <alignment horizontal="left"/>
      <protection/>
    </xf>
    <xf numFmtId="0" fontId="15" fillId="3" borderId="0" xfId="0" applyFont="1" applyFill="1" applyAlignment="1" applyProtection="1">
      <alignment horizontal="center" vertical="center"/>
      <protection locked="0"/>
    </xf>
    <xf numFmtId="0" fontId="15" fillId="0" borderId="0" xfId="0" applyFont="1" applyAlignment="1" applyProtection="1">
      <alignment horizontal="center" vertical="center"/>
      <protection/>
    </xf>
    <xf numFmtId="0" fontId="15" fillId="4" borderId="0" xfId="0" applyFont="1" applyFill="1" applyProtection="1">
      <protection/>
    </xf>
    <xf numFmtId="0" fontId="15" fillId="2" borderId="0" xfId="0" applyFont="1" applyFill="1" applyAlignment="1" applyProtection="1">
      <alignment horizontal="center" vertical="center"/>
      <protection/>
    </xf>
    <xf numFmtId="0" fontId="15" fillId="0" borderId="0" xfId="0" applyFont="1" applyFill="1" applyProtection="1">
      <protection/>
    </xf>
    <xf numFmtId="0" fontId="15" fillId="0" borderId="0" xfId="0" applyFont="1" applyFill="1" applyAlignment="1" applyProtection="1">
      <alignment horizontal="center" vertical="center"/>
      <protection locked="0"/>
    </xf>
    <xf numFmtId="6" fontId="9" fillId="0" borderId="0" xfId="0" applyNumberFormat="1" applyFont="1" applyFill="1" applyProtection="1">
      <protection/>
    </xf>
    <xf numFmtId="0" fontId="15" fillId="4" borderId="0" xfId="0" applyFont="1" applyFill="1" applyAlignment="1" applyProtection="1">
      <alignment horizontal="center"/>
      <protection/>
    </xf>
    <xf numFmtId="0" fontId="15" fillId="0" borderId="0" xfId="0" applyFont="1" applyAlignment="1" applyProtection="1">
      <alignment horizontal="center"/>
      <protection/>
    </xf>
    <xf numFmtId="6" fontId="15" fillId="0" borderId="0" xfId="0" applyNumberFormat="1" applyFont="1" applyAlignment="1" applyProtection="1">
      <alignment horizontal="center"/>
      <protection/>
    </xf>
    <xf numFmtId="0" fontId="15" fillId="2" borderId="0" xfId="0" applyFont="1" applyFill="1" applyAlignment="1" applyProtection="1">
      <alignment horizontal="center"/>
      <protection/>
    </xf>
    <xf numFmtId="0" fontId="15" fillId="0" borderId="0" xfId="0" applyFont="1" applyFill="1" applyAlignment="1" applyProtection="1">
      <alignment horizontal="center"/>
      <protection/>
    </xf>
    <xf numFmtId="6" fontId="15" fillId="0" borderId="0" xfId="0" applyNumberFormat="1" applyFont="1" applyFill="1" applyAlignment="1" applyProtection="1">
      <alignment horizontal="center"/>
      <protection/>
    </xf>
    <xf numFmtId="0" fontId="9" fillId="5" borderId="0" xfId="0" applyFont="1" applyFill="1" applyProtection="1">
      <protection/>
    </xf>
    <xf numFmtId="0" fontId="5" fillId="5" borderId="0" xfId="0" applyFont="1" applyFill="1" applyProtection="1">
      <protection/>
    </xf>
    <xf numFmtId="0" fontId="5" fillId="5" borderId="0" xfId="0" applyFont="1" applyFill="1" applyAlignment="1" applyProtection="1">
      <alignment horizontal="left"/>
      <protection/>
    </xf>
    <xf numFmtId="0" fontId="12" fillId="5" borderId="0" xfId="0" applyFont="1" applyFill="1" applyAlignment="1" applyProtection="1">
      <alignment horizontal="center" vertical="center"/>
      <protection/>
    </xf>
    <xf numFmtId="6" fontId="12" fillId="5" borderId="0" xfId="0" applyNumberFormat="1" applyFont="1" applyFill="1" applyAlignment="1" applyProtection="1">
      <alignment horizontal="center" vertical="center"/>
      <protection/>
    </xf>
    <xf numFmtId="0" fontId="15" fillId="0" borderId="0" xfId="0" applyFont="1" applyAlignment="1" applyProtection="1">
      <alignment vertical="top" wrapText="1"/>
      <protection/>
    </xf>
    <xf numFmtId="0" fontId="14" fillId="0" borderId="0" xfId="0" applyFont="1" applyProtection="1">
      <protection/>
    </xf>
    <xf numFmtId="0" fontId="14" fillId="0" borderId="1" xfId="0" applyFont="1" applyBorder="1" applyProtection="1">
      <protection/>
    </xf>
    <xf numFmtId="0" fontId="15" fillId="0" borderId="2" xfId="0" applyFont="1" applyBorder="1" applyProtection="1">
      <protection/>
    </xf>
    <xf numFmtId="0" fontId="15" fillId="0" borderId="2" xfId="0" applyFont="1" applyFill="1" applyBorder="1" applyProtection="1">
      <protection/>
    </xf>
    <xf numFmtId="0" fontId="15" fillId="0" borderId="3" xfId="0" applyFont="1" applyFill="1" applyBorder="1" applyProtection="1">
      <protection/>
    </xf>
    <xf numFmtId="0" fontId="15" fillId="3" borderId="4" xfId="0" applyFont="1" applyFill="1" applyBorder="1" applyProtection="1">
      <protection locked="0"/>
    </xf>
    <xf numFmtId="0" fontId="15" fillId="3" borderId="5" xfId="0" applyFont="1" applyFill="1" applyBorder="1" applyAlignment="1" applyProtection="1">
      <alignment horizontal="left"/>
      <protection locked="0"/>
    </xf>
    <xf numFmtId="0" fontId="15" fillId="3" borderId="5" xfId="0" applyFont="1" applyFill="1" applyBorder="1" applyProtection="1">
      <protection locked="0"/>
    </xf>
    <xf numFmtId="0" fontId="15" fillId="3" borderId="6" xfId="0" applyFont="1" applyFill="1" applyBorder="1" applyProtection="1">
      <protection locked="0"/>
    </xf>
    <xf numFmtId="0" fontId="5" fillId="0" borderId="0" xfId="0" applyFont="1" applyProtection="1">
      <protection locked="0"/>
    </xf>
    <xf numFmtId="0" fontId="15" fillId="0" borderId="0" xfId="0" applyFont="1" applyProtection="1">
      <protection locked="0"/>
    </xf>
    <xf numFmtId="0" fontId="15" fillId="3" borderId="0" xfId="0" applyFont="1" applyFill="1" applyAlignment="1" applyProtection="1">
      <alignment horizontal="center"/>
      <protection locked="0"/>
    </xf>
    <xf numFmtId="0" fontId="5" fillId="3" borderId="0" xfId="0" applyFont="1" applyFill="1" applyAlignment="1" applyProtection="1">
      <alignment horizontal="center"/>
      <protection locked="0"/>
    </xf>
    <xf numFmtId="0" fontId="9" fillId="0" borderId="0" xfId="0" applyFont="1" applyFill="1" applyProtection="1">
      <protection/>
    </xf>
    <xf numFmtId="0" fontId="13" fillId="3" borderId="0" xfId="0" applyFont="1" applyFill="1" applyAlignment="1" applyProtection="1">
      <alignment horizontal="left" wrapText="1"/>
      <protection/>
    </xf>
    <xf numFmtId="0" fontId="6" fillId="0" borderId="0" xfId="0" applyFont="1" applyAlignment="1" applyProtection="1">
      <alignment horizontal="right" vertical="center" wrapText="1"/>
      <protection/>
    </xf>
    <xf numFmtId="0" fontId="15" fillId="0" borderId="0" xfId="0" applyFont="1" applyAlignment="1" applyProtection="1">
      <alignment horizontal="left" vertical="top" wrapText="1"/>
      <protection/>
    </xf>
  </cellXfs>
  <cellStyles count="28">
    <cellStyle name="Normal" xfId="0"/>
    <cellStyle name="Percent" xfId="15"/>
    <cellStyle name="Currency" xfId="16"/>
    <cellStyle name="Currency [0]" xfId="17"/>
    <cellStyle name="Comma" xfId="18"/>
    <cellStyle name="Comma [0]" xfId="19"/>
    <cellStyle name="Link" xfId="20"/>
    <cellStyle name="Besuchter Hyperlink" xfId="21"/>
    <cellStyle name="Link" xfId="22"/>
    <cellStyle name="Besuchter Hyperlink" xfId="23"/>
    <cellStyle name="Link" xfId="24"/>
    <cellStyle name="Besuchter Hyperlink" xfId="25"/>
    <cellStyle name="Link" xfId="26"/>
    <cellStyle name="Besuchter Hyperlink" xfId="27"/>
    <cellStyle name="Link" xfId="28"/>
    <cellStyle name="Besuchter Hyperlink" xfId="29"/>
    <cellStyle name="Link" xfId="30"/>
    <cellStyle name="Besuchter Hyperlink" xfId="31"/>
    <cellStyle name="Link" xfId="32"/>
    <cellStyle name="Besuchter Hyperlink" xfId="33"/>
    <cellStyle name="Link" xfId="34"/>
    <cellStyle name="Besuchter Hyperlink" xfId="35"/>
    <cellStyle name="Link" xfId="36"/>
    <cellStyle name="Besuchter Hyperlink" xfId="37"/>
    <cellStyle name="Link" xfId="38"/>
    <cellStyle name="Besuchter Hyperlink" xfId="39"/>
    <cellStyle name="Link" xfId="40"/>
    <cellStyle name="Besuchter Hyperlink"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1143000</xdr:colOff>
      <xdr:row>0</xdr:row>
      <xdr:rowOff>1609725</xdr:rowOff>
    </xdr:to>
    <xdr:pic>
      <xdr:nvPicPr>
        <xdr:cNvPr id="2" name="Bild 1"/>
        <xdr:cNvPicPr preferRelativeResize="1">
          <a:picLocks noChangeAspect="1"/>
        </xdr:cNvPicPr>
      </xdr:nvPicPr>
      <xdr:blipFill>
        <a:blip r:embed="rId1"/>
        <a:stretch>
          <a:fillRect/>
        </a:stretch>
      </xdr:blipFill>
      <xdr:spPr>
        <a:xfrm>
          <a:off x="0" y="0"/>
          <a:ext cx="1143000" cy="1609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tabSelected="1" zoomScale="90" zoomScaleNormal="90" zoomScalePageLayoutView="125" workbookViewId="0" topLeftCell="A10">
      <selection activeCell="C19" sqref="C19"/>
    </sheetView>
  </sheetViews>
  <sheetFormatPr defaultColWidth="10.8515625" defaultRowHeight="15"/>
  <cols>
    <col min="1" max="1" width="22.140625" style="1" customWidth="1"/>
    <col min="2" max="2" width="20.8515625" style="1" customWidth="1"/>
    <col min="3" max="3" width="20.28125" style="5" customWidth="1"/>
    <col min="4" max="4" width="23.7109375" style="1" customWidth="1"/>
    <col min="5" max="5" width="21.7109375" style="1" customWidth="1"/>
    <col min="6" max="6" width="13.421875" style="1" customWidth="1"/>
    <col min="7" max="8" width="1.7109375" style="1" customWidth="1"/>
    <col min="9" max="9" width="10.8515625" style="1" customWidth="1"/>
    <col min="10" max="10" width="6.421875" style="2" bestFit="1" customWidth="1"/>
    <col min="11" max="11" width="11.8515625" style="1" bestFit="1" customWidth="1"/>
    <col min="12" max="12" width="8.8515625" style="1" bestFit="1" customWidth="1"/>
    <col min="13" max="13" width="12.7109375" style="1" bestFit="1" customWidth="1"/>
    <col min="14" max="14" width="6.421875" style="1" bestFit="1" customWidth="1"/>
    <col min="15" max="15" width="11.8515625" style="1" bestFit="1" customWidth="1"/>
    <col min="16" max="16" width="7.28125" style="1" bestFit="1" customWidth="1"/>
    <col min="17" max="17" width="12.421875" style="1" bestFit="1" customWidth="1"/>
    <col min="18" max="18" width="3.7109375" style="1" customWidth="1"/>
    <col min="19" max="20" width="10.8515625" style="1" hidden="1" customWidth="1"/>
    <col min="21" max="16384" width="10.8515625" style="1" customWidth="1"/>
  </cols>
  <sheetData>
    <row r="1" spans="2:20" ht="129" customHeight="1">
      <c r="B1" s="64" t="s">
        <v>23</v>
      </c>
      <c r="C1" s="64"/>
      <c r="D1" s="64"/>
      <c r="E1" s="64"/>
      <c r="F1" s="64"/>
      <c r="S1" s="3">
        <v>42559</v>
      </c>
      <c r="T1" s="3">
        <v>42567</v>
      </c>
    </row>
    <row r="2" spans="1:20" ht="14.1" customHeight="1">
      <c r="A2" s="4"/>
      <c r="S2" s="3"/>
      <c r="T2" s="3"/>
    </row>
    <row r="3" spans="1:21" ht="40.5" customHeight="1">
      <c r="A3" s="63" t="s">
        <v>34</v>
      </c>
      <c r="B3" s="63"/>
      <c r="C3" s="63"/>
      <c r="D3" s="63"/>
      <c r="E3" s="63"/>
      <c r="F3" s="63"/>
      <c r="G3" s="6"/>
      <c r="H3" s="6"/>
      <c r="I3" s="6"/>
      <c r="J3" s="7"/>
      <c r="K3" s="6"/>
      <c r="L3" s="6"/>
      <c r="M3" s="6"/>
      <c r="N3" s="6"/>
      <c r="O3" s="6"/>
      <c r="P3" s="6"/>
      <c r="Q3" s="6"/>
      <c r="R3" s="8"/>
      <c r="S3" s="9"/>
      <c r="T3" s="9"/>
      <c r="U3" s="8"/>
    </row>
    <row r="4" spans="1:20" ht="14.1" customHeight="1">
      <c r="A4" s="10"/>
      <c r="R4" s="8"/>
      <c r="S4" s="3"/>
      <c r="T4" s="3"/>
    </row>
    <row r="5" spans="1:24" s="11" customFormat="1" ht="18">
      <c r="A5" s="50" t="s">
        <v>18</v>
      </c>
      <c r="B5" s="51"/>
      <c r="C5" s="51"/>
      <c r="D5" s="50" t="s">
        <v>19</v>
      </c>
      <c r="E5" s="52"/>
      <c r="F5" s="53"/>
      <c r="R5" s="12"/>
      <c r="S5" s="13"/>
      <c r="T5" s="13"/>
      <c r="V5" s="1"/>
      <c r="W5" s="1"/>
      <c r="X5" s="1"/>
    </row>
    <row r="6" spans="1:24" s="11" customFormat="1" ht="18">
      <c r="A6" s="54"/>
      <c r="B6" s="55"/>
      <c r="C6" s="55"/>
      <c r="D6" s="54"/>
      <c r="E6" s="56"/>
      <c r="F6" s="57"/>
      <c r="R6" s="14"/>
      <c r="S6" s="13"/>
      <c r="T6" s="13"/>
      <c r="V6" s="1"/>
      <c r="W6" s="1"/>
      <c r="X6" s="1"/>
    </row>
    <row r="7" spans="1:20" ht="15">
      <c r="A7" s="49"/>
      <c r="B7" s="34"/>
      <c r="C7" s="34"/>
      <c r="D7" s="34"/>
      <c r="E7" s="34"/>
      <c r="F7" s="28"/>
      <c r="G7" s="8"/>
      <c r="H7" s="8"/>
      <c r="I7" s="8"/>
      <c r="J7" s="16"/>
      <c r="K7" s="8"/>
      <c r="Q7" s="17"/>
      <c r="R7" s="18"/>
      <c r="S7" s="3"/>
      <c r="T7" s="3"/>
    </row>
    <row r="8" spans="1:20" ht="18.75" customHeight="1">
      <c r="A8" s="50" t="s">
        <v>20</v>
      </c>
      <c r="B8" s="51"/>
      <c r="C8" s="51"/>
      <c r="D8" s="50" t="s">
        <v>22</v>
      </c>
      <c r="E8" s="52"/>
      <c r="F8" s="53"/>
      <c r="G8" s="8"/>
      <c r="H8" s="8"/>
      <c r="I8" s="8"/>
      <c r="J8" s="16"/>
      <c r="K8" s="8"/>
      <c r="Q8" s="17"/>
      <c r="R8" s="18"/>
      <c r="S8" s="3"/>
      <c r="T8" s="3"/>
    </row>
    <row r="9" spans="1:20" ht="18.75" customHeight="1">
      <c r="A9" s="54"/>
      <c r="B9" s="55"/>
      <c r="C9" s="55"/>
      <c r="D9" s="54"/>
      <c r="E9" s="56"/>
      <c r="F9" s="57"/>
      <c r="G9" s="8"/>
      <c r="H9" s="8"/>
      <c r="I9" s="8"/>
      <c r="J9" s="16"/>
      <c r="K9" s="8"/>
      <c r="Q9" s="17"/>
      <c r="R9" s="18"/>
      <c r="S9" s="3"/>
      <c r="T9" s="3"/>
    </row>
    <row r="10" spans="1:20" ht="15">
      <c r="A10" s="10"/>
      <c r="B10" s="8"/>
      <c r="C10" s="15"/>
      <c r="D10" s="8"/>
      <c r="E10" s="8"/>
      <c r="F10" s="8"/>
      <c r="G10" s="8"/>
      <c r="H10" s="8"/>
      <c r="I10" s="8"/>
      <c r="J10" s="16"/>
      <c r="K10" s="8"/>
      <c r="Q10" s="17"/>
      <c r="R10" s="18"/>
      <c r="S10" s="3"/>
      <c r="T10" s="3"/>
    </row>
    <row r="11" spans="1:20" ht="15">
      <c r="A11" s="43"/>
      <c r="B11" s="44"/>
      <c r="C11" s="45"/>
      <c r="D11" s="44"/>
      <c r="E11" s="44"/>
      <c r="F11" s="44"/>
      <c r="G11" s="8"/>
      <c r="H11" s="8"/>
      <c r="I11" s="8"/>
      <c r="J11" s="16"/>
      <c r="K11" s="8"/>
      <c r="Q11" s="17"/>
      <c r="R11" s="18"/>
      <c r="S11" s="3"/>
      <c r="T11" s="3"/>
    </row>
    <row r="12" spans="9:15" ht="15">
      <c r="I12" s="8"/>
      <c r="J12" s="16"/>
      <c r="K12" s="8"/>
      <c r="L12" s="8"/>
      <c r="M12" s="8"/>
      <c r="N12" s="8"/>
      <c r="O12" s="8"/>
    </row>
    <row r="13" spans="1:15" ht="18">
      <c r="A13" s="24" t="s">
        <v>24</v>
      </c>
      <c r="I13" s="8"/>
      <c r="J13" s="16"/>
      <c r="K13" s="8"/>
      <c r="L13" s="8"/>
      <c r="M13" s="8"/>
      <c r="N13" s="8"/>
      <c r="O13" s="8"/>
    </row>
    <row r="14" spans="9:15" ht="15">
      <c r="I14" s="8"/>
      <c r="J14" s="16"/>
      <c r="K14" s="8"/>
      <c r="L14" s="8"/>
      <c r="M14" s="8"/>
      <c r="N14" s="8"/>
      <c r="O14" s="8"/>
    </row>
    <row r="15" spans="1:18" ht="15">
      <c r="A15" s="25" t="s">
        <v>40</v>
      </c>
      <c r="B15" s="26"/>
      <c r="C15" s="27"/>
      <c r="D15" s="26"/>
      <c r="E15" s="26"/>
      <c r="F15" s="38" t="s">
        <v>17</v>
      </c>
      <c r="I15" s="8"/>
      <c r="J15" s="16"/>
      <c r="K15" s="8"/>
      <c r="L15" s="8"/>
      <c r="M15" s="8"/>
      <c r="N15" s="8"/>
      <c r="O15" s="8"/>
      <c r="Q15" s="10"/>
      <c r="R15" s="10"/>
    </row>
    <row r="16" spans="1:18" ht="15">
      <c r="A16" s="32" t="s">
        <v>0</v>
      </c>
      <c r="B16" s="37" t="s">
        <v>2</v>
      </c>
      <c r="C16" s="37" t="s">
        <v>1</v>
      </c>
      <c r="D16" s="37" t="s">
        <v>14</v>
      </c>
      <c r="E16" s="37" t="s">
        <v>13</v>
      </c>
      <c r="F16" s="38" t="s">
        <v>15</v>
      </c>
      <c r="I16" s="62" t="s">
        <v>41</v>
      </c>
      <c r="J16" s="16"/>
      <c r="K16" s="8"/>
      <c r="L16" s="8"/>
      <c r="M16" s="8"/>
      <c r="N16" s="8"/>
      <c r="O16" s="8"/>
      <c r="Q16" s="10"/>
      <c r="R16" s="10"/>
    </row>
    <row r="17" spans="1:18" ht="15">
      <c r="A17" s="28" t="s">
        <v>5</v>
      </c>
      <c r="B17" s="38" t="s">
        <v>3</v>
      </c>
      <c r="C17" s="38" t="s">
        <v>45</v>
      </c>
      <c r="D17" s="39">
        <v>640</v>
      </c>
      <c r="E17" s="30"/>
      <c r="F17" s="38" t="str">
        <f>IF(ISBLANK(E17),"",E17*D17)</f>
        <v/>
      </c>
      <c r="I17" s="19" t="s">
        <v>42</v>
      </c>
      <c r="J17" s="20"/>
      <c r="K17" s="21"/>
      <c r="L17" s="18"/>
      <c r="M17" s="19"/>
      <c r="N17" s="16"/>
      <c r="O17" s="21"/>
      <c r="P17" s="17"/>
      <c r="Q17" s="22"/>
      <c r="R17" s="22"/>
    </row>
    <row r="18" spans="1:18" ht="15">
      <c r="A18" s="28" t="s">
        <v>6</v>
      </c>
      <c r="B18" s="38" t="s">
        <v>3</v>
      </c>
      <c r="C18" s="38" t="s">
        <v>45</v>
      </c>
      <c r="D18" s="39">
        <v>560</v>
      </c>
      <c r="E18" s="30"/>
      <c r="F18" s="38" t="str">
        <f aca="true" t="shared" si="0" ref="F18:F43">IF(ISBLANK(E18),"",E18*D18)</f>
        <v/>
      </c>
      <c r="I18" s="23" t="s">
        <v>43</v>
      </c>
      <c r="J18" s="16"/>
      <c r="K18" s="21"/>
      <c r="L18" s="18"/>
      <c r="M18" s="23"/>
      <c r="N18" s="16"/>
      <c r="O18" s="21"/>
      <c r="P18" s="17"/>
      <c r="Q18" s="22"/>
      <c r="R18" s="22"/>
    </row>
    <row r="19" spans="1:18" ht="15">
      <c r="A19" s="28" t="s">
        <v>6</v>
      </c>
      <c r="B19" s="38" t="s">
        <v>4</v>
      </c>
      <c r="C19" s="38">
        <v>1</v>
      </c>
      <c r="D19" s="39">
        <v>520</v>
      </c>
      <c r="E19" s="30"/>
      <c r="F19" s="38" t="str">
        <f t="shared" si="0"/>
        <v/>
      </c>
      <c r="I19" s="23" t="s">
        <v>44</v>
      </c>
      <c r="J19" s="16"/>
      <c r="K19" s="21"/>
      <c r="L19" s="18"/>
      <c r="M19" s="23"/>
      <c r="N19" s="16"/>
      <c r="O19" s="21"/>
      <c r="P19" s="17"/>
      <c r="Q19" s="22"/>
      <c r="R19" s="22"/>
    </row>
    <row r="20" spans="1:18" ht="15">
      <c r="A20" s="28" t="s">
        <v>7</v>
      </c>
      <c r="B20" s="38" t="s">
        <v>4</v>
      </c>
      <c r="C20" s="38" t="s">
        <v>45</v>
      </c>
      <c r="D20" s="39">
        <v>480</v>
      </c>
      <c r="E20" s="30"/>
      <c r="F20" s="38" t="str">
        <f t="shared" si="0"/>
        <v/>
      </c>
      <c r="I20" s="23" t="s">
        <v>44</v>
      </c>
      <c r="J20" s="16"/>
      <c r="K20" s="21"/>
      <c r="L20" s="18"/>
      <c r="M20" s="23"/>
      <c r="N20" s="16"/>
      <c r="O20" s="21"/>
      <c r="P20" s="17"/>
      <c r="Q20" s="22"/>
      <c r="R20" s="22"/>
    </row>
    <row r="21" spans="1:18" ht="15">
      <c r="A21" s="28"/>
      <c r="B21" s="38"/>
      <c r="C21" s="38"/>
      <c r="D21" s="38"/>
      <c r="E21" s="31"/>
      <c r="F21" s="38" t="str">
        <f t="shared" si="0"/>
        <v/>
      </c>
      <c r="I21" s="8"/>
      <c r="J21" s="16"/>
      <c r="K21" s="16"/>
      <c r="L21" s="18"/>
      <c r="M21" s="8"/>
      <c r="N21" s="16"/>
      <c r="O21" s="16"/>
      <c r="P21" s="17"/>
      <c r="Q21" s="22"/>
      <c r="R21" s="22"/>
    </row>
    <row r="22" spans="1:18" ht="15">
      <c r="A22" s="25" t="s">
        <v>38</v>
      </c>
      <c r="B22" s="40"/>
      <c r="C22" s="40"/>
      <c r="D22" s="40"/>
      <c r="E22" s="40"/>
      <c r="F22" s="38" t="str">
        <f t="shared" si="0"/>
        <v/>
      </c>
      <c r="I22" s="8"/>
      <c r="J22" s="16"/>
      <c r="K22" s="8"/>
      <c r="L22" s="8"/>
      <c r="M22" s="8"/>
      <c r="N22" s="8"/>
      <c r="O22" s="8"/>
      <c r="P22" s="1" t="str">
        <f aca="true" t="shared" si="1" ref="P22:P43">IF(ISBLANK(I22),"",(J22+N22)*(D22/8)*E22)</f>
        <v/>
      </c>
      <c r="Q22" s="10" t="str">
        <f aca="true" t="shared" si="2" ref="Q22:Q43">IF(ISBLANK(I22),"",F22+L22+P22)</f>
        <v/>
      </c>
      <c r="R22" s="10"/>
    </row>
    <row r="23" spans="1:18" ht="15">
      <c r="A23" s="32" t="s">
        <v>0</v>
      </c>
      <c r="B23" s="37" t="s">
        <v>2</v>
      </c>
      <c r="C23" s="37" t="s">
        <v>1</v>
      </c>
      <c r="D23" s="37" t="s">
        <v>14</v>
      </c>
      <c r="E23" s="37"/>
      <c r="F23" s="38" t="str">
        <f t="shared" si="0"/>
        <v/>
      </c>
      <c r="I23" s="8"/>
      <c r="J23" s="16"/>
      <c r="K23" s="8"/>
      <c r="L23" s="8"/>
      <c r="M23" s="8"/>
      <c r="N23" s="8"/>
      <c r="O23" s="8"/>
      <c r="P23" s="1" t="str">
        <f t="shared" si="1"/>
        <v/>
      </c>
      <c r="Q23" s="10" t="str">
        <f t="shared" si="2"/>
        <v/>
      </c>
      <c r="R23" s="10"/>
    </row>
    <row r="24" spans="1:18" ht="15">
      <c r="A24" s="28" t="s">
        <v>5</v>
      </c>
      <c r="B24" s="38" t="s">
        <v>4</v>
      </c>
      <c r="C24" s="38">
        <v>12</v>
      </c>
      <c r="D24" s="39">
        <v>560</v>
      </c>
      <c r="E24" s="30"/>
      <c r="F24" s="38" t="str">
        <f t="shared" si="0"/>
        <v/>
      </c>
      <c r="I24" s="23"/>
      <c r="J24" s="16"/>
      <c r="K24" s="21"/>
      <c r="L24" s="18"/>
      <c r="M24" s="23"/>
      <c r="N24" s="16"/>
      <c r="O24" s="21"/>
      <c r="P24" s="17" t="str">
        <f t="shared" si="1"/>
        <v/>
      </c>
      <c r="Q24" s="22" t="str">
        <f t="shared" si="2"/>
        <v/>
      </c>
      <c r="R24" s="22"/>
    </row>
    <row r="25" spans="1:18" ht="15">
      <c r="A25" s="28"/>
      <c r="B25" s="38"/>
      <c r="C25" s="38"/>
      <c r="D25" s="38"/>
      <c r="E25" s="31"/>
      <c r="F25" s="38" t="str">
        <f t="shared" si="0"/>
        <v/>
      </c>
      <c r="I25" s="8"/>
      <c r="J25" s="16"/>
      <c r="K25" s="16"/>
      <c r="L25" s="18"/>
      <c r="M25" s="8"/>
      <c r="N25" s="16"/>
      <c r="O25" s="16"/>
      <c r="P25" s="17" t="str">
        <f t="shared" si="1"/>
        <v/>
      </c>
      <c r="Q25" s="22" t="str">
        <f t="shared" si="2"/>
        <v/>
      </c>
      <c r="R25" s="22"/>
    </row>
    <row r="26" spans="1:18" ht="15">
      <c r="A26" s="25" t="s">
        <v>39</v>
      </c>
      <c r="B26" s="40"/>
      <c r="C26" s="40"/>
      <c r="D26" s="40"/>
      <c r="E26" s="40"/>
      <c r="F26" s="38" t="str">
        <f t="shared" si="0"/>
        <v/>
      </c>
      <c r="I26" s="8"/>
      <c r="J26" s="16"/>
      <c r="K26" s="8"/>
      <c r="L26" s="8"/>
      <c r="M26" s="8"/>
      <c r="N26" s="8"/>
      <c r="O26" s="8"/>
      <c r="P26" s="1" t="str">
        <f t="shared" si="1"/>
        <v/>
      </c>
      <c r="Q26" s="10" t="str">
        <f t="shared" si="2"/>
        <v/>
      </c>
      <c r="R26" s="10"/>
    </row>
    <row r="27" spans="1:18" ht="15">
      <c r="A27" s="32" t="s">
        <v>0</v>
      </c>
      <c r="B27" s="37" t="s">
        <v>2</v>
      </c>
      <c r="C27" s="37" t="s">
        <v>1</v>
      </c>
      <c r="D27" s="37" t="s">
        <v>14</v>
      </c>
      <c r="E27" s="37"/>
      <c r="F27" s="38" t="str">
        <f t="shared" si="0"/>
        <v/>
      </c>
      <c r="I27" s="8"/>
      <c r="J27" s="16"/>
      <c r="K27" s="8"/>
      <c r="L27" s="8"/>
      <c r="M27" s="8"/>
      <c r="N27" s="8"/>
      <c r="O27" s="8"/>
      <c r="P27" s="1" t="str">
        <f t="shared" si="1"/>
        <v/>
      </c>
      <c r="Q27" s="10" t="str">
        <f t="shared" si="2"/>
        <v/>
      </c>
      <c r="R27" s="10"/>
    </row>
    <row r="28" spans="1:18" ht="15">
      <c r="A28" s="28" t="s">
        <v>5</v>
      </c>
      <c r="B28" s="38" t="s">
        <v>3</v>
      </c>
      <c r="C28" s="38" t="s">
        <v>45</v>
      </c>
      <c r="D28" s="39">
        <v>640</v>
      </c>
      <c r="E28" s="30"/>
      <c r="F28" s="38" t="str">
        <f t="shared" si="0"/>
        <v/>
      </c>
      <c r="I28" s="23"/>
      <c r="J28" s="16"/>
      <c r="K28" s="21"/>
      <c r="L28" s="18"/>
      <c r="M28" s="23"/>
      <c r="N28" s="16"/>
      <c r="O28" s="21"/>
      <c r="P28" s="17" t="str">
        <f t="shared" si="1"/>
        <v/>
      </c>
      <c r="Q28" s="22" t="str">
        <f t="shared" si="2"/>
        <v/>
      </c>
      <c r="R28" s="22"/>
    </row>
    <row r="29" spans="1:18" ht="15">
      <c r="A29" s="28" t="s">
        <v>8</v>
      </c>
      <c r="B29" s="38" t="s">
        <v>3</v>
      </c>
      <c r="C29" s="38" t="s">
        <v>45</v>
      </c>
      <c r="D29" s="39">
        <v>560</v>
      </c>
      <c r="E29" s="30"/>
      <c r="F29" s="38" t="str">
        <f t="shared" si="0"/>
        <v/>
      </c>
      <c r="I29" s="23"/>
      <c r="J29" s="16"/>
      <c r="K29" s="21"/>
      <c r="L29" s="18"/>
      <c r="M29" s="23"/>
      <c r="N29" s="16"/>
      <c r="O29" s="21"/>
      <c r="P29" s="17" t="str">
        <f t="shared" si="1"/>
        <v/>
      </c>
      <c r="Q29" s="22" t="str">
        <f t="shared" si="2"/>
        <v/>
      </c>
      <c r="R29" s="22"/>
    </row>
    <row r="30" spans="1:18" ht="15">
      <c r="A30" s="28" t="s">
        <v>6</v>
      </c>
      <c r="B30" s="38" t="s">
        <v>3</v>
      </c>
      <c r="C30" s="38" t="s">
        <v>45</v>
      </c>
      <c r="D30" s="39">
        <v>560</v>
      </c>
      <c r="E30" s="30"/>
      <c r="F30" s="38" t="str">
        <f t="shared" si="0"/>
        <v/>
      </c>
      <c r="I30" s="23"/>
      <c r="J30" s="16"/>
      <c r="K30" s="21"/>
      <c r="L30" s="18"/>
      <c r="M30" s="23"/>
      <c r="N30" s="16"/>
      <c r="O30" s="21"/>
      <c r="P30" s="17" t="str">
        <f t="shared" si="1"/>
        <v/>
      </c>
      <c r="Q30" s="22" t="str">
        <f t="shared" si="2"/>
        <v/>
      </c>
      <c r="R30" s="22"/>
    </row>
    <row r="31" spans="1:18" ht="15">
      <c r="A31" s="28" t="s">
        <v>25</v>
      </c>
      <c r="B31" s="38" t="s">
        <v>3</v>
      </c>
      <c r="C31" s="38">
        <v>1</v>
      </c>
      <c r="D31" s="39">
        <v>560</v>
      </c>
      <c r="E31" s="30"/>
      <c r="F31" s="38" t="str">
        <f t="shared" si="0"/>
        <v/>
      </c>
      <c r="I31" s="23"/>
      <c r="J31" s="16"/>
      <c r="K31" s="21"/>
      <c r="L31" s="18"/>
      <c r="M31" s="23"/>
      <c r="N31" s="16"/>
      <c r="O31" s="21"/>
      <c r="P31" s="17" t="str">
        <f t="shared" si="1"/>
        <v/>
      </c>
      <c r="Q31" s="22" t="str">
        <f t="shared" si="2"/>
        <v/>
      </c>
      <c r="R31" s="22"/>
    </row>
    <row r="32" spans="1:18" ht="15">
      <c r="A32" s="28"/>
      <c r="B32" s="38"/>
      <c r="C32" s="38"/>
      <c r="D32" s="38"/>
      <c r="E32" s="31"/>
      <c r="F32" s="38" t="str">
        <f t="shared" si="0"/>
        <v/>
      </c>
      <c r="I32" s="8"/>
      <c r="J32" s="16"/>
      <c r="K32" s="16" t="str">
        <f aca="true" t="shared" si="3" ref="K32:K33">IF(ISBLANK(E32),"",E32)</f>
        <v/>
      </c>
      <c r="L32" s="17" t="str">
        <f aca="true" t="shared" si="4" ref="L32:L33">IF(ISBLANK(I32),"",(J32*(D32/8)*K32))</f>
        <v/>
      </c>
      <c r="M32" s="8"/>
      <c r="N32" s="16"/>
      <c r="O32" s="16" t="str">
        <f aca="true" t="shared" si="5" ref="O32:O33">IF(ISBLANK(E32),"",E32)</f>
        <v/>
      </c>
      <c r="P32" s="17" t="str">
        <f t="shared" si="1"/>
        <v/>
      </c>
      <c r="Q32" s="22" t="str">
        <f t="shared" si="2"/>
        <v/>
      </c>
      <c r="R32" s="22"/>
    </row>
    <row r="33" spans="1:18" ht="15">
      <c r="A33" s="25" t="s">
        <v>46</v>
      </c>
      <c r="B33" s="40"/>
      <c r="C33" s="40"/>
      <c r="D33" s="40"/>
      <c r="E33" s="40"/>
      <c r="F33" s="38" t="str">
        <f t="shared" si="0"/>
        <v/>
      </c>
      <c r="I33" s="8"/>
      <c r="J33" s="16"/>
      <c r="K33" s="16" t="str">
        <f t="shared" si="3"/>
        <v/>
      </c>
      <c r="L33" s="17" t="str">
        <f t="shared" si="4"/>
        <v/>
      </c>
      <c r="M33" s="8"/>
      <c r="N33" s="16"/>
      <c r="O33" s="16" t="str">
        <f t="shared" si="5"/>
        <v/>
      </c>
      <c r="P33" s="17" t="str">
        <f t="shared" si="1"/>
        <v/>
      </c>
      <c r="Q33" s="22" t="str">
        <f t="shared" si="2"/>
        <v/>
      </c>
      <c r="R33" s="22"/>
    </row>
    <row r="34" spans="1:18" ht="15">
      <c r="A34" s="28"/>
      <c r="B34" s="38"/>
      <c r="C34" s="38"/>
      <c r="D34" s="39">
        <v>280</v>
      </c>
      <c r="E34" s="30"/>
      <c r="F34" s="38" t="str">
        <f t="shared" si="0"/>
        <v/>
      </c>
      <c r="I34" s="23"/>
      <c r="J34" s="16"/>
      <c r="K34" s="21"/>
      <c r="L34" s="18"/>
      <c r="M34" s="23"/>
      <c r="N34" s="16"/>
      <c r="O34" s="21"/>
      <c r="P34" s="17" t="str">
        <f t="shared" si="1"/>
        <v/>
      </c>
      <c r="Q34" s="22" t="str">
        <f t="shared" si="2"/>
        <v/>
      </c>
      <c r="R34" s="22"/>
    </row>
    <row r="35" spans="1:18" s="8" customFormat="1" ht="15">
      <c r="A35" s="34"/>
      <c r="B35" s="41"/>
      <c r="C35" s="41"/>
      <c r="D35" s="42"/>
      <c r="E35" s="35"/>
      <c r="F35" s="41"/>
      <c r="I35" s="23"/>
      <c r="J35" s="16"/>
      <c r="K35" s="21"/>
      <c r="L35" s="18"/>
      <c r="M35" s="23"/>
      <c r="N35" s="16"/>
      <c r="O35" s="21"/>
      <c r="P35" s="18"/>
      <c r="Q35" s="36"/>
      <c r="R35" s="36"/>
    </row>
    <row r="36" spans="1:18" ht="15">
      <c r="A36" s="25" t="s">
        <v>37</v>
      </c>
      <c r="B36" s="40"/>
      <c r="C36" s="40"/>
      <c r="D36" s="40"/>
      <c r="E36" s="33"/>
      <c r="F36" s="38" t="str">
        <f t="shared" si="0"/>
        <v/>
      </c>
      <c r="I36" s="8"/>
      <c r="J36" s="16"/>
      <c r="K36" s="16"/>
      <c r="L36" s="18"/>
      <c r="M36" s="8"/>
      <c r="N36" s="16"/>
      <c r="O36" s="16"/>
      <c r="P36" s="17" t="str">
        <f t="shared" si="1"/>
        <v/>
      </c>
      <c r="Q36" s="22" t="str">
        <f t="shared" si="2"/>
        <v/>
      </c>
      <c r="R36" s="22"/>
    </row>
    <row r="37" spans="1:18" ht="15">
      <c r="A37" s="28" t="s">
        <v>9</v>
      </c>
      <c r="B37" s="38"/>
      <c r="C37" s="38"/>
      <c r="D37" s="39">
        <v>240</v>
      </c>
      <c r="E37" s="30"/>
      <c r="F37" s="38" t="str">
        <f t="shared" si="0"/>
        <v/>
      </c>
      <c r="I37" s="23"/>
      <c r="J37" s="16"/>
      <c r="K37" s="21"/>
      <c r="L37" s="18"/>
      <c r="M37" s="23"/>
      <c r="N37" s="16"/>
      <c r="O37" s="21"/>
      <c r="P37" s="17" t="str">
        <f t="shared" si="1"/>
        <v/>
      </c>
      <c r="Q37" s="22" t="str">
        <f t="shared" si="2"/>
        <v/>
      </c>
      <c r="R37" s="22"/>
    </row>
    <row r="38" spans="1:18" ht="15">
      <c r="A38" s="28"/>
      <c r="B38" s="38"/>
      <c r="C38" s="38"/>
      <c r="D38" s="38"/>
      <c r="E38" s="31"/>
      <c r="F38" s="38" t="str">
        <f t="shared" si="0"/>
        <v/>
      </c>
      <c r="I38" s="8"/>
      <c r="J38" s="16"/>
      <c r="K38" s="16"/>
      <c r="L38" s="18"/>
      <c r="M38" s="8"/>
      <c r="N38" s="16"/>
      <c r="O38" s="16"/>
      <c r="P38" s="17" t="str">
        <f t="shared" si="1"/>
        <v/>
      </c>
      <c r="Q38" s="22" t="str">
        <f t="shared" si="2"/>
        <v/>
      </c>
      <c r="R38" s="22"/>
    </row>
    <row r="39" spans="1:18" ht="15">
      <c r="A39" s="25" t="s">
        <v>10</v>
      </c>
      <c r="B39" s="40"/>
      <c r="C39" s="40"/>
      <c r="D39" s="40"/>
      <c r="E39" s="33"/>
      <c r="F39" s="38" t="str">
        <f t="shared" si="0"/>
        <v/>
      </c>
      <c r="I39" s="8"/>
      <c r="J39" s="16"/>
      <c r="K39" s="16"/>
      <c r="L39" s="18"/>
      <c r="M39" s="8"/>
      <c r="N39" s="16"/>
      <c r="O39" s="16"/>
      <c r="P39" s="17" t="str">
        <f t="shared" si="1"/>
        <v/>
      </c>
      <c r="Q39" s="22" t="str">
        <f t="shared" si="2"/>
        <v/>
      </c>
      <c r="R39" s="22"/>
    </row>
    <row r="40" spans="1:18" ht="15">
      <c r="A40" s="28" t="s">
        <v>9</v>
      </c>
      <c r="B40" s="38"/>
      <c r="C40" s="38"/>
      <c r="D40" s="39">
        <v>200</v>
      </c>
      <c r="E40" s="30"/>
      <c r="F40" s="38" t="str">
        <f t="shared" si="0"/>
        <v/>
      </c>
      <c r="I40" s="23"/>
      <c r="J40" s="16"/>
      <c r="K40" s="21"/>
      <c r="L40" s="18"/>
      <c r="M40" s="23"/>
      <c r="N40" s="16"/>
      <c r="O40" s="21"/>
      <c r="P40" s="17" t="str">
        <f t="shared" si="1"/>
        <v/>
      </c>
      <c r="Q40" s="22" t="str">
        <f t="shared" si="2"/>
        <v/>
      </c>
      <c r="R40" s="22"/>
    </row>
    <row r="41" spans="1:18" ht="15">
      <c r="A41" s="28"/>
      <c r="B41" s="38"/>
      <c r="C41" s="38"/>
      <c r="D41" s="38"/>
      <c r="E41" s="31"/>
      <c r="F41" s="38" t="str">
        <f t="shared" si="0"/>
        <v/>
      </c>
      <c r="I41" s="8"/>
      <c r="J41" s="16"/>
      <c r="K41" s="16"/>
      <c r="L41" s="18"/>
      <c r="M41" s="8"/>
      <c r="N41" s="16"/>
      <c r="O41" s="16"/>
      <c r="P41" s="17" t="str">
        <f t="shared" si="1"/>
        <v/>
      </c>
      <c r="Q41" s="22" t="str">
        <f t="shared" si="2"/>
        <v/>
      </c>
      <c r="R41" s="22"/>
    </row>
    <row r="42" spans="1:18" ht="15">
      <c r="A42" s="25" t="s">
        <v>12</v>
      </c>
      <c r="B42" s="40"/>
      <c r="C42" s="40"/>
      <c r="D42" s="40"/>
      <c r="E42" s="33"/>
      <c r="F42" s="38" t="str">
        <f t="shared" si="0"/>
        <v/>
      </c>
      <c r="I42" s="8"/>
      <c r="J42" s="16"/>
      <c r="K42" s="16"/>
      <c r="L42" s="18"/>
      <c r="M42" s="8"/>
      <c r="N42" s="16"/>
      <c r="O42" s="16"/>
      <c r="P42" s="17" t="str">
        <f t="shared" si="1"/>
        <v/>
      </c>
      <c r="Q42" s="22" t="str">
        <f t="shared" si="2"/>
        <v/>
      </c>
      <c r="R42" s="22"/>
    </row>
    <row r="43" spans="1:18" ht="15">
      <c r="A43" s="28" t="s">
        <v>11</v>
      </c>
      <c r="B43" s="38"/>
      <c r="C43" s="38"/>
      <c r="D43" s="39">
        <v>120</v>
      </c>
      <c r="E43" s="30"/>
      <c r="F43" s="38" t="str">
        <f t="shared" si="0"/>
        <v/>
      </c>
      <c r="I43" s="23"/>
      <c r="J43" s="16"/>
      <c r="K43" s="21"/>
      <c r="L43" s="18"/>
      <c r="M43" s="23"/>
      <c r="N43" s="16"/>
      <c r="O43" s="21"/>
      <c r="P43" s="17" t="str">
        <f t="shared" si="1"/>
        <v/>
      </c>
      <c r="Q43" s="22" t="str">
        <f t="shared" si="2"/>
        <v/>
      </c>
      <c r="R43" s="22"/>
    </row>
    <row r="44" spans="1:6" ht="15">
      <c r="A44" s="28"/>
      <c r="B44" s="28"/>
      <c r="C44" s="29"/>
      <c r="D44" s="28"/>
      <c r="E44" s="28"/>
      <c r="F44" s="28"/>
    </row>
    <row r="45" spans="1:6" ht="18">
      <c r="A45" s="28"/>
      <c r="B45" s="28"/>
      <c r="C45" s="29"/>
      <c r="D45" s="28"/>
      <c r="E45" s="46" t="s">
        <v>16</v>
      </c>
      <c r="F45" s="28"/>
    </row>
    <row r="46" spans="1:6" ht="18">
      <c r="A46" s="28"/>
      <c r="B46" s="28"/>
      <c r="C46" s="29"/>
      <c r="D46" s="28"/>
      <c r="E46" s="47">
        <f>SUM(F17:F43)</f>
        <v>0</v>
      </c>
      <c r="F46" s="28"/>
    </row>
    <row r="47" spans="1:6" ht="15">
      <c r="A47" s="28"/>
      <c r="B47" s="28"/>
      <c r="C47" s="29"/>
      <c r="D47" s="28"/>
      <c r="E47" s="28"/>
      <c r="F47" s="28"/>
    </row>
    <row r="48" spans="1:20" ht="15">
      <c r="A48" s="43"/>
      <c r="B48" s="44"/>
      <c r="C48" s="45"/>
      <c r="D48" s="44"/>
      <c r="E48" s="44"/>
      <c r="F48" s="44"/>
      <c r="G48" s="8"/>
      <c r="H48" s="8"/>
      <c r="I48" s="8"/>
      <c r="J48" s="16"/>
      <c r="K48" s="8"/>
      <c r="Q48" s="17"/>
      <c r="R48" s="18"/>
      <c r="S48" s="3"/>
      <c r="T48" s="3"/>
    </row>
    <row r="49" spans="1:6" ht="15">
      <c r="A49" s="28"/>
      <c r="B49" s="28"/>
      <c r="C49" s="29"/>
      <c r="D49" s="28"/>
      <c r="E49" s="28"/>
      <c r="F49" s="28"/>
    </row>
    <row r="50" spans="1:6" ht="18">
      <c r="A50" s="24" t="s">
        <v>21</v>
      </c>
      <c r="B50" s="28"/>
      <c r="C50" s="1"/>
      <c r="E50" s="28"/>
      <c r="F50" s="28"/>
    </row>
    <row r="51" spans="1:6" ht="15">
      <c r="A51" s="28"/>
      <c r="B51" s="28"/>
      <c r="C51" s="29"/>
      <c r="D51" s="28"/>
      <c r="E51" s="28"/>
      <c r="F51" s="28"/>
    </row>
    <row r="52" spans="1:6" ht="39.75" customHeight="1">
      <c r="A52" s="65" t="s">
        <v>26</v>
      </c>
      <c r="B52" s="65"/>
      <c r="C52" s="65"/>
      <c r="D52" s="65"/>
      <c r="E52" s="65"/>
      <c r="F52" s="48"/>
    </row>
    <row r="53" spans="1:6" ht="15">
      <c r="A53" s="49" t="s">
        <v>27</v>
      </c>
      <c r="B53" s="60"/>
      <c r="C53" s="28"/>
      <c r="D53" s="28"/>
      <c r="E53" s="28"/>
      <c r="F53" s="28"/>
    </row>
    <row r="54" spans="1:6" ht="15">
      <c r="A54" s="49" t="s">
        <v>28</v>
      </c>
      <c r="B54" s="60"/>
      <c r="C54" s="28"/>
      <c r="D54" s="28"/>
      <c r="E54" s="28"/>
      <c r="F54" s="28"/>
    </row>
    <row r="55" spans="1:6" ht="15">
      <c r="A55" s="49" t="s">
        <v>0</v>
      </c>
      <c r="B55" s="60"/>
      <c r="C55" s="28"/>
      <c r="D55" s="28"/>
      <c r="E55" s="28"/>
      <c r="F55" s="28"/>
    </row>
    <row r="56" spans="1:6" ht="15">
      <c r="A56" s="49" t="s">
        <v>1</v>
      </c>
      <c r="B56" s="60"/>
      <c r="C56" s="29"/>
      <c r="D56" s="28"/>
      <c r="E56" s="28"/>
      <c r="F56" s="28"/>
    </row>
    <row r="57" spans="1:6" ht="15">
      <c r="A57" s="49" t="s">
        <v>29</v>
      </c>
      <c r="B57" s="60"/>
      <c r="C57" s="28"/>
      <c r="D57" s="28"/>
      <c r="E57" s="28"/>
      <c r="F57" s="28"/>
    </row>
    <row r="58" spans="1:5" ht="15">
      <c r="A58" s="10" t="s">
        <v>30</v>
      </c>
      <c r="B58" s="61"/>
      <c r="C58" s="1"/>
      <c r="E58" s="28"/>
    </row>
    <row r="59" spans="3:5" ht="15">
      <c r="C59" s="1"/>
      <c r="E59" s="28"/>
    </row>
    <row r="60" spans="1:20" ht="15">
      <c r="A60" s="43"/>
      <c r="B60" s="44"/>
      <c r="C60" s="45"/>
      <c r="D60" s="44"/>
      <c r="E60" s="44"/>
      <c r="F60" s="44"/>
      <c r="G60" s="8"/>
      <c r="H60" s="8"/>
      <c r="I60" s="8"/>
      <c r="J60" s="16"/>
      <c r="K60" s="8"/>
      <c r="Q60" s="17"/>
      <c r="R60" s="18"/>
      <c r="S60" s="3"/>
      <c r="T60" s="3"/>
    </row>
    <row r="61" spans="3:5" ht="15">
      <c r="C61" s="1"/>
      <c r="E61" s="28"/>
    </row>
    <row r="62" spans="1:5" ht="18">
      <c r="A62" s="24" t="s">
        <v>35</v>
      </c>
      <c r="C62" s="1"/>
      <c r="E62" s="28"/>
    </row>
    <row r="63" spans="3:5" ht="14.25">
      <c r="C63" s="1"/>
      <c r="E63" s="28"/>
    </row>
    <row r="64" spans="1:5" ht="14.25">
      <c r="A64" s="1" t="s">
        <v>36</v>
      </c>
      <c r="B64" s="58"/>
      <c r="C64" s="1" t="s">
        <v>31</v>
      </c>
      <c r="E64" s="28"/>
    </row>
    <row r="65" spans="2:5" ht="14.25">
      <c r="B65" s="58"/>
      <c r="C65" s="1" t="s">
        <v>32</v>
      </c>
      <c r="E65" s="28"/>
    </row>
    <row r="66" spans="1:5" ht="14.25">
      <c r="A66" s="28"/>
      <c r="B66" s="59"/>
      <c r="C66" s="29" t="s">
        <v>33</v>
      </c>
      <c r="D66" s="28"/>
      <c r="E66" s="28"/>
    </row>
    <row r="67" spans="1:5" ht="14.25">
      <c r="A67" s="28"/>
      <c r="B67" s="28"/>
      <c r="C67" s="29"/>
      <c r="D67" s="28"/>
      <c r="E67" s="28"/>
    </row>
    <row r="68" spans="1:20" ht="15">
      <c r="A68" s="43"/>
      <c r="B68" s="44"/>
      <c r="C68" s="45"/>
      <c r="D68" s="44"/>
      <c r="E68" s="44"/>
      <c r="F68" s="44"/>
      <c r="G68" s="8"/>
      <c r="H68" s="8"/>
      <c r="I68" s="8"/>
      <c r="J68" s="16"/>
      <c r="K68" s="8"/>
      <c r="Q68" s="17"/>
      <c r="R68" s="18"/>
      <c r="S68" s="3"/>
      <c r="T68" s="3"/>
    </row>
    <row r="69" spans="1:4" ht="15">
      <c r="A69" s="28"/>
      <c r="B69" s="28"/>
      <c r="C69" s="29"/>
      <c r="D69" s="28"/>
    </row>
    <row r="70" spans="1:21" ht="40.5" customHeight="1">
      <c r="A70" s="63" t="s">
        <v>34</v>
      </c>
      <c r="B70" s="63"/>
      <c r="C70" s="63"/>
      <c r="D70" s="63"/>
      <c r="E70" s="63"/>
      <c r="F70" s="63"/>
      <c r="G70" s="6"/>
      <c r="H70" s="6"/>
      <c r="I70" s="6"/>
      <c r="J70" s="7"/>
      <c r="K70" s="6"/>
      <c r="L70" s="6"/>
      <c r="M70" s="6"/>
      <c r="N70" s="6"/>
      <c r="O70" s="6"/>
      <c r="P70" s="6"/>
      <c r="Q70" s="6"/>
      <c r="R70" s="8"/>
      <c r="S70" s="9"/>
      <c r="T70" s="9"/>
      <c r="U70" s="8"/>
    </row>
    <row r="71" spans="1:4" ht="15">
      <c r="A71" s="28"/>
      <c r="B71" s="28"/>
      <c r="C71" s="29"/>
      <c r="D71" s="28"/>
    </row>
  </sheetData>
  <mergeCells count="4">
    <mergeCell ref="A70:F70"/>
    <mergeCell ref="A3:F3"/>
    <mergeCell ref="B1:F1"/>
    <mergeCell ref="A52:E52"/>
  </mergeCells>
  <printOptions/>
  <pageMargins left="0.39000000000000007" right="0.39000000000000007" top="0.7874015748031497" bottom="0.7874015748031497" header="0.30000000000000004" footer="0.30000000000000004"/>
  <pageSetup fitToHeight="1" fitToWidth="1" horizontalDpi="600" verticalDpi="600" orientation="portrait" paperSize="9" scale="6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Simone</dc:creator>
  <cp:keywords/>
  <dc:description/>
  <cp:lastModifiedBy>Simone</cp:lastModifiedBy>
  <cp:lastPrinted>2015-10-08T17:10:33Z</cp:lastPrinted>
  <dcterms:created xsi:type="dcterms:W3CDTF">2015-08-31T11:31:48Z</dcterms:created>
  <dcterms:modified xsi:type="dcterms:W3CDTF">2016-03-29T19:12:17Z</dcterms:modified>
  <cp:category/>
  <cp:version/>
  <cp:contentType/>
  <cp:contentStatus/>
</cp:coreProperties>
</file>